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" i="1"/>
  <c r="H6" s="1"/>
  <c r="G5"/>
  <c r="H5" s="1"/>
  <c r="H9" s="1"/>
  <c r="H2"/>
  <c r="M6"/>
  <c r="N6" s="1"/>
  <c r="M5"/>
  <c r="N5" s="1"/>
  <c r="N9" s="1"/>
  <c r="N2"/>
  <c r="K6"/>
  <c r="K5"/>
  <c r="K9" s="1"/>
  <c r="K2"/>
  <c r="K10"/>
  <c r="J10"/>
  <c r="J9"/>
  <c r="J13" s="1"/>
  <c r="E10"/>
  <c r="E9"/>
  <c r="E13" s="1"/>
  <c r="J6"/>
  <c r="J5"/>
  <c r="E6"/>
  <c r="E5"/>
  <c r="C13"/>
  <c r="E2"/>
  <c r="C10"/>
  <c r="C9"/>
  <c r="C12" s="1"/>
  <c r="H10" l="1"/>
  <c r="H13"/>
  <c r="H12"/>
  <c r="G9"/>
  <c r="G10"/>
  <c r="N10"/>
  <c r="N13"/>
  <c r="N12"/>
  <c r="M9"/>
  <c r="M10"/>
  <c r="K13"/>
  <c r="K12"/>
  <c r="J12"/>
  <c r="E12"/>
  <c r="G13" l="1"/>
  <c r="G12"/>
  <c r="M13"/>
  <c r="M12"/>
</calcChain>
</file>

<file path=xl/sharedStrings.xml><?xml version="1.0" encoding="utf-8"?>
<sst xmlns="http://schemas.openxmlformats.org/spreadsheetml/2006/main" count="17" uniqueCount="10">
  <si>
    <t>Investment</t>
  </si>
  <si>
    <t>High</t>
  </si>
  <si>
    <t>Low</t>
  </si>
  <si>
    <t>Payoff</t>
  </si>
  <si>
    <t>Return</t>
  </si>
  <si>
    <t>Asset</t>
  </si>
  <si>
    <t>Equity</t>
  </si>
  <si>
    <t>Std Dev</t>
  </si>
  <si>
    <t>Expected R</t>
  </si>
  <si>
    <t>Debt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</si>
</sst>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9" fontId="0" fillId="0" borderId="0" xfId="1" applyFont="1"/>
    <xf numFmtId="0" fontId="0" fillId="0" borderId="1" xfId="0" applyBorder="1"/>
    <xf numFmtId="0" fontId="0" fillId="0" borderId="1" xfId="0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activeCell="E20" sqref="E20"/>
    </sheetView>
  </sheetViews>
  <sheetFormatPr defaultRowHeight="15"/>
  <sheetData>
    <row r="1" spans="1:14" s="3" customFormat="1">
      <c r="C1" s="4" t="s">
        <v>5</v>
      </c>
      <c r="E1" s="3" t="s">
        <v>6</v>
      </c>
      <c r="G1" s="3" t="s">
        <v>9</v>
      </c>
      <c r="H1" s="3" t="s">
        <v>6</v>
      </c>
      <c r="J1" s="3" t="s">
        <v>9</v>
      </c>
      <c r="K1" s="3" t="s">
        <v>6</v>
      </c>
      <c r="M1" s="3" t="s">
        <v>9</v>
      </c>
      <c r="N1" s="3" t="s">
        <v>6</v>
      </c>
    </row>
    <row r="2" spans="1:14">
      <c r="A2" t="s">
        <v>0</v>
      </c>
      <c r="C2">
        <v>200</v>
      </c>
      <c r="E2">
        <f>C2</f>
        <v>200</v>
      </c>
      <c r="G2">
        <v>50</v>
      </c>
      <c r="H2">
        <f>$C2-G2</f>
        <v>150</v>
      </c>
      <c r="J2">
        <v>100</v>
      </c>
      <c r="K2">
        <f>$C2-J2</f>
        <v>100</v>
      </c>
      <c r="M2">
        <v>150</v>
      </c>
      <c r="N2">
        <f>$C2-M2</f>
        <v>50</v>
      </c>
    </row>
    <row r="4" spans="1:14">
      <c r="A4" s="1" t="s">
        <v>3</v>
      </c>
    </row>
    <row r="5" spans="1:14">
      <c r="A5" t="s">
        <v>1</v>
      </c>
      <c r="C5">
        <v>280</v>
      </c>
      <c r="E5">
        <f>C5</f>
        <v>280</v>
      </c>
      <c r="G5">
        <f>G$2*1.05</f>
        <v>52.5</v>
      </c>
      <c r="H5">
        <f t="shared" ref="H5:H6" si="0">$C5-G5</f>
        <v>227.5</v>
      </c>
      <c r="J5">
        <f>J$2*1.05</f>
        <v>105</v>
      </c>
      <c r="K5">
        <f t="shared" ref="K5:K6" si="1">$C5-J5</f>
        <v>175</v>
      </c>
      <c r="M5">
        <f>M$2*1.05</f>
        <v>157.5</v>
      </c>
      <c r="N5">
        <f t="shared" ref="N5:N6" si="2">$C5-M5</f>
        <v>122.5</v>
      </c>
    </row>
    <row r="6" spans="1:14">
      <c r="A6" t="s">
        <v>2</v>
      </c>
      <c r="C6">
        <v>160</v>
      </c>
      <c r="E6">
        <f>C6</f>
        <v>160</v>
      </c>
      <c r="G6">
        <f>G$2*1.05</f>
        <v>52.5</v>
      </c>
      <c r="H6">
        <f t="shared" si="0"/>
        <v>107.5</v>
      </c>
      <c r="J6">
        <f>J$2*1.05</f>
        <v>105</v>
      </c>
      <c r="K6">
        <f t="shared" si="1"/>
        <v>55</v>
      </c>
      <c r="M6">
        <f>M$2*1.05</f>
        <v>157.5</v>
      </c>
      <c r="N6">
        <f t="shared" si="2"/>
        <v>2.5</v>
      </c>
    </row>
    <row r="8" spans="1:14">
      <c r="A8" s="1" t="s">
        <v>4</v>
      </c>
    </row>
    <row r="9" spans="1:14">
      <c r="A9" t="s">
        <v>1</v>
      </c>
      <c r="C9" s="2">
        <f>(C5-C$2)/C$2</f>
        <v>0.4</v>
      </c>
      <c r="D9" s="2"/>
      <c r="E9" s="2">
        <f>(E5-E$2)/E$2</f>
        <v>0.4</v>
      </c>
      <c r="F9" s="2"/>
      <c r="G9" s="2">
        <f>(G5-G$2)/G$2</f>
        <v>0.05</v>
      </c>
      <c r="H9" s="2">
        <f>(H5-H$2)/H$2</f>
        <v>0.51666666666666672</v>
      </c>
      <c r="I9" s="2"/>
      <c r="J9" s="2">
        <f>(J5-J$2)/J$2</f>
        <v>0.05</v>
      </c>
      <c r="K9" s="2">
        <f>(K5-K$2)/K$2</f>
        <v>0.75</v>
      </c>
      <c r="L9" s="2"/>
      <c r="M9" s="2">
        <f>(M5-M$2)/M$2</f>
        <v>0.05</v>
      </c>
      <c r="N9" s="2">
        <f>(N5-N$2)/N$2</f>
        <v>1.45</v>
      </c>
    </row>
    <row r="10" spans="1:14">
      <c r="A10" t="s">
        <v>2</v>
      </c>
      <c r="C10" s="2">
        <f>(C6-C$2)/C$2</f>
        <v>-0.2</v>
      </c>
      <c r="D10" s="2"/>
      <c r="E10" s="2">
        <f>(E6-E$2)/E$2</f>
        <v>-0.2</v>
      </c>
      <c r="F10" s="2"/>
      <c r="G10" s="2">
        <f>(G6-G$2)/G$2</f>
        <v>0.05</v>
      </c>
      <c r="H10" s="2">
        <f>(H6-H$2)/H$2</f>
        <v>-0.28333333333333333</v>
      </c>
      <c r="I10" s="2"/>
      <c r="J10" s="2">
        <f>(J6-J$2)/J$2</f>
        <v>0.05</v>
      </c>
      <c r="K10" s="2">
        <f>(K6-K$2)/K$2</f>
        <v>-0.45</v>
      </c>
      <c r="L10" s="2"/>
      <c r="M10" s="2">
        <f>(M6-M$2)/M$2</f>
        <v>0.05</v>
      </c>
      <c r="N10" s="2">
        <f>(N6-N$2)/N$2</f>
        <v>-0.95</v>
      </c>
    </row>
    <row r="11" spans="1:14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t="s">
        <v>8</v>
      </c>
      <c r="C12" s="2">
        <f>AVERAGE(C9:C10)</f>
        <v>0.1</v>
      </c>
      <c r="D12" s="2"/>
      <c r="E12" s="2">
        <f>AVERAGE(E9:E10)</f>
        <v>0.1</v>
      </c>
      <c r="F12" s="2"/>
      <c r="G12" s="2">
        <f>AVERAGE(G9:G10)</f>
        <v>0.05</v>
      </c>
      <c r="H12" s="2">
        <f>AVERAGE(H9:H10)</f>
        <v>0.1166666666666667</v>
      </c>
      <c r="I12" s="2"/>
      <c r="J12" s="2">
        <f>AVERAGE(J9:J10)</f>
        <v>0.05</v>
      </c>
      <c r="K12" s="2">
        <f>AVERAGE(K9:K10)</f>
        <v>0.15</v>
      </c>
      <c r="L12" s="2"/>
      <c r="M12" s="2">
        <f>AVERAGE(M9:M10)</f>
        <v>0.05</v>
      </c>
      <c r="N12" s="2">
        <f>AVERAGE(N9:N10)</f>
        <v>0.25</v>
      </c>
    </row>
    <row r="13" spans="1:14">
      <c r="A13" t="s">
        <v>7</v>
      </c>
      <c r="C13" s="2">
        <f>STDEV(C9:C10)</f>
        <v>0.42426406871192857</v>
      </c>
      <c r="D13" s="2"/>
      <c r="E13" s="2">
        <f>STDEV(E9:E10)</f>
        <v>0.42426406871192857</v>
      </c>
      <c r="F13" s="2"/>
      <c r="G13" s="2">
        <f>STDEV(G9:G10)</f>
        <v>0</v>
      </c>
      <c r="H13" s="2">
        <f>STDEV(H9:H10)</f>
        <v>0.56568542494923801</v>
      </c>
      <c r="I13" s="2"/>
      <c r="J13" s="2">
        <f>STDEV(J9:J10)</f>
        <v>0</v>
      </c>
      <c r="K13" s="2">
        <f>STDEV(K9:K10)</f>
        <v>0.84852813742385702</v>
      </c>
      <c r="L13" s="2"/>
      <c r="M13" s="2">
        <f>STDEV(M9:M10)</f>
        <v>0</v>
      </c>
      <c r="N13" s="2">
        <f>STDEV(N9:N10)</f>
        <v>1.697056274847714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Baylor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Rich</dc:creator>
  <cp:lastModifiedBy>Steve Rich</cp:lastModifiedBy>
  <dcterms:created xsi:type="dcterms:W3CDTF">2012-03-05T13:10:17Z</dcterms:created>
  <dcterms:modified xsi:type="dcterms:W3CDTF">2012-03-05T13:17:10Z</dcterms:modified>
</cp:coreProperties>
</file>