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18195"/>
  </bookViews>
  <sheets>
    <sheet name="Sheet1" sheetId="1" r:id="rId1"/>
  </sheets>
  <definedNames>
    <definedName name="_xlnm.Print_Area" localSheetId="0">Sheet1!$A$1:$N$6</definedName>
  </definedNames>
  <calcPr calcId="145621"/>
</workbook>
</file>

<file path=xl/calcChain.xml><?xml version="1.0" encoding="utf-8"?>
<calcChain xmlns="http://schemas.openxmlformats.org/spreadsheetml/2006/main">
  <c r="G3" i="1" l="1"/>
  <c r="I3" i="1" l="1"/>
  <c r="F3" i="1" l="1"/>
  <c r="D3" i="1"/>
  <c r="C4" i="1"/>
  <c r="M6" i="1" s="1"/>
  <c r="D4" i="1"/>
  <c r="E4" i="1"/>
  <c r="H4" i="1"/>
  <c r="I4" i="1"/>
  <c r="G4" i="1"/>
  <c r="F4" i="1"/>
  <c r="I7" i="1"/>
  <c r="H3" i="1"/>
  <c r="F7" i="1"/>
  <c r="E2" i="1"/>
  <c r="E3" i="1"/>
  <c r="E7" i="1" s="1"/>
  <c r="C3" i="1"/>
  <c r="C7" i="1"/>
  <c r="C2" i="1"/>
  <c r="K7" i="1"/>
  <c r="J7" i="1"/>
  <c r="L7" i="1"/>
  <c r="B4" i="1"/>
  <c r="L4" i="1"/>
  <c r="B7" i="1"/>
  <c r="H7" i="1"/>
  <c r="G7" i="1"/>
  <c r="J4" i="1"/>
  <c r="K4" i="1"/>
  <c r="D7" i="1"/>
  <c r="N6" i="1" l="1"/>
</calcChain>
</file>

<file path=xl/sharedStrings.xml><?xml version="1.0" encoding="utf-8"?>
<sst xmlns="http://schemas.openxmlformats.org/spreadsheetml/2006/main" count="20" uniqueCount="17">
  <si>
    <t>grade to-date</t>
  </si>
  <si>
    <t>letter grade</t>
  </si>
  <si>
    <t>Deliverable</t>
  </si>
  <si>
    <t>MIS1305 Info Tech and Processing
Dr. Green</t>
  </si>
  <si>
    <t>numbers from row 2 will be copied into this row once you have entered a grade for the deliverable</t>
  </si>
  <si>
    <t>Letter Grade on Deliverable</t>
  </si>
  <si>
    <t>Deliverable Weight</t>
  </si>
  <si>
    <t>Enter Your Grade (in points) on Deliverable
(enter a 0 if you did not complete an assigned deliverable)</t>
  </si>
  <si>
    <t>Total Points Possible on Deliverable
(values in this row may change; in particular, exam points possible will be updated by professor once exams are graded)</t>
  </si>
  <si>
    <t>class survey</t>
  </si>
  <si>
    <t>Exam1</t>
  </si>
  <si>
    <t>Excel Project</t>
  </si>
  <si>
    <t>Exam2</t>
  </si>
  <si>
    <t>Access Project</t>
  </si>
  <si>
    <t>HTML Quiz</t>
  </si>
  <si>
    <t>Website Project</t>
  </si>
  <si>
    <t>Final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</si>
</sst>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0.00;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2" fillId="0" borderId="2" xfId="0" applyFont="1" applyFill="1" applyBorder="1" applyProtection="1"/>
    <xf numFmtId="164" fontId="2" fillId="0" borderId="1" xfId="0" applyNumberFormat="1" applyFont="1" applyBorder="1" applyProtection="1"/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</xf>
    <xf numFmtId="9" fontId="0" fillId="0" borderId="0" xfId="0" applyNumberFormat="1" applyFill="1" applyProtection="1">
      <protection locked="0"/>
    </xf>
    <xf numFmtId="9" fontId="2" fillId="0" borderId="1" xfId="1" applyFont="1" applyFill="1" applyBorder="1" applyAlignment="1" applyProtection="1">
      <alignment horizontal="center" wrapText="1"/>
    </xf>
    <xf numFmtId="9" fontId="2" fillId="0" borderId="1" xfId="1" applyFont="1" applyFill="1" applyBorder="1" applyAlignment="1" applyProtection="1">
      <alignment horizontal="center"/>
    </xf>
    <xf numFmtId="9" fontId="2" fillId="0" borderId="2" xfId="1" applyFont="1" applyFill="1" applyBorder="1" applyAlignment="1" applyProtection="1">
      <alignment horizontal="center"/>
    </xf>
    <xf numFmtId="0" fontId="0" fillId="0" borderId="1" xfId="0" applyBorder="1" applyProtection="1"/>
    <xf numFmtId="9" fontId="1" fillId="0" borderId="2" xfId="1" applyFont="1" applyFill="1" applyBorder="1" applyAlignment="1" applyProtection="1">
      <alignment horizontal="center" wrapText="1"/>
    </xf>
    <xf numFmtId="9" fontId="1" fillId="0" borderId="1" xfId="1" applyFont="1" applyFill="1" applyBorder="1" applyAlignment="1" applyProtection="1">
      <alignment horizontal="center"/>
    </xf>
    <xf numFmtId="9" fontId="2" fillId="0" borderId="2" xfId="1" applyFont="1" applyFill="1" applyBorder="1" applyAlignment="1" applyProtection="1">
      <alignment horizontal="centerContinuous"/>
    </xf>
    <xf numFmtId="0" fontId="1" fillId="0" borderId="2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/>
    </xf>
    <xf numFmtId="164" fontId="1" fillId="0" borderId="1" xfId="1" applyNumberFormat="1" applyFont="1" applyFill="1" applyBorder="1" applyProtection="1"/>
    <xf numFmtId="0" fontId="1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wrapText="1" shrinkToFit="1"/>
    </xf>
    <xf numFmtId="16" fontId="2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16" fontId="2" fillId="0" borderId="0" xfId="0" applyNumberFormat="1" applyFont="1" applyFill="1" applyAlignment="1" applyProtection="1">
      <alignment wrapText="1"/>
    </xf>
    <xf numFmtId="16" fontId="2" fillId="0" borderId="2" xfId="0" applyNumberFormat="1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2" fillId="0" borderId="2" xfId="0" applyFont="1" applyFill="1" applyBorder="1" applyAlignment="1" applyProtection="1">
      <alignment horizontal="center" wrapText="1"/>
    </xf>
    <xf numFmtId="0" fontId="2" fillId="0" borderId="1" xfId="0" applyFont="1" applyBorder="1" applyProtection="1"/>
  </cellXfs>
  <cellStyles count="2">
    <cellStyle name="Normal" xfId="0" builtinId="0"/>
    <cellStyle name="Percent" xfId="1" builtinId="5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abSelected="1" zoomScale="90" zoomScaleNormal="90" workbookViewId="0">
      <pane xSplit="1" ySplit="5" topLeftCell="C6" activePane="bottomRight" state="frozen"/>
      <selection activeCell="J18" sqref="J18"/>
      <selection pane="topRight" activeCell="J18" sqref="J18"/>
      <selection pane="bottomLeft" activeCell="J18" sqref="J18"/>
      <selection pane="bottomRight" activeCell="A9" sqref="A9"/>
    </sheetView>
  </sheetViews>
  <sheetFormatPr defaultRowHeight="12.75" x14ac:dyDescent="0.2"/>
  <cols>
    <col min="1" max="1" width="39.5703125" style="1" customWidth="1"/>
    <col min="2" max="2" width="9.140625" style="1" hidden="1" customWidth="1"/>
    <col min="3" max="3" width="9" style="1" customWidth="1"/>
    <col min="4" max="4" width="8.7109375" style="1" customWidth="1"/>
    <col min="5" max="6" width="8.42578125" style="1" customWidth="1"/>
    <col min="7" max="7" width="0.28515625" style="3" customWidth="1"/>
    <col min="8" max="9" width="8.5703125" style="3" customWidth="1"/>
    <col min="10" max="11" width="8.7109375" style="1" hidden="1" customWidth="1"/>
    <col min="12" max="12" width="8.28515625" style="1" hidden="1" customWidth="1"/>
    <col min="13" max="13" width="7.42578125" style="1" customWidth="1"/>
    <col min="14" max="14" width="8.5703125" style="4" customWidth="1"/>
    <col min="15" max="15" width="7" style="1" customWidth="1"/>
    <col min="16" max="16" width="7.5703125" style="1" customWidth="1"/>
    <col min="17" max="17" width="7.42578125" style="1" customWidth="1"/>
    <col min="18" max="18" width="7" style="1" customWidth="1"/>
    <col min="19" max="19" width="6.7109375" style="1" customWidth="1"/>
    <col min="20" max="22" width="7" style="1" customWidth="1"/>
    <col min="23" max="23" width="7.28515625" style="1" customWidth="1"/>
    <col min="24" max="24" width="7" style="1" customWidth="1"/>
    <col min="25" max="25" width="6.7109375" style="1" customWidth="1"/>
    <col min="26" max="26" width="7" style="1" customWidth="1"/>
    <col min="27" max="27" width="7.85546875" style="1" customWidth="1"/>
    <col min="28" max="28" width="7.5703125" style="1" customWidth="1"/>
    <col min="29" max="29" width="11.140625" style="1" customWidth="1"/>
    <col min="30" max="16384" width="9.140625" style="1"/>
  </cols>
  <sheetData>
    <row r="1" spans="1:15" ht="28.5" customHeight="1" x14ac:dyDescent="0.2">
      <c r="A1" s="10" t="s">
        <v>3</v>
      </c>
      <c r="B1" s="10"/>
      <c r="C1" s="10"/>
      <c r="D1" s="11"/>
      <c r="E1" s="11"/>
      <c r="F1" s="11"/>
      <c r="G1" s="11"/>
      <c r="H1" s="11"/>
      <c r="I1" s="11"/>
      <c r="J1" s="11"/>
      <c r="K1" s="11"/>
      <c r="L1" s="11"/>
      <c r="M1" s="12"/>
      <c r="N1" s="13"/>
    </row>
    <row r="2" spans="1:15" ht="25.5" customHeight="1" x14ac:dyDescent="0.2">
      <c r="A2" s="14" t="s">
        <v>6</v>
      </c>
      <c r="B2" s="14">
        <v>0</v>
      </c>
      <c r="C2" s="14">
        <f>0.1</f>
        <v>0.1</v>
      </c>
      <c r="D2" s="15">
        <v>0.22</v>
      </c>
      <c r="E2" s="15">
        <f>0.1</f>
        <v>0.1</v>
      </c>
      <c r="F2" s="15">
        <v>0.23</v>
      </c>
      <c r="G2" s="15">
        <v>0</v>
      </c>
      <c r="H2" s="15">
        <v>0.1</v>
      </c>
      <c r="I2" s="15">
        <v>0.25</v>
      </c>
      <c r="J2" s="15"/>
      <c r="K2" s="15"/>
      <c r="L2" s="15"/>
      <c r="M2" s="16"/>
      <c r="N2" s="13"/>
      <c r="O2" s="9"/>
    </row>
    <row r="3" spans="1:15" ht="51" x14ac:dyDescent="0.2">
      <c r="A3" s="17" t="s">
        <v>8</v>
      </c>
      <c r="B3" s="17">
        <v>1</v>
      </c>
      <c r="C3" s="17">
        <f>100</f>
        <v>100</v>
      </c>
      <c r="D3" s="18">
        <f>55</f>
        <v>55</v>
      </c>
      <c r="E3" s="18">
        <f>100</f>
        <v>100</v>
      </c>
      <c r="F3" s="18">
        <f>52</f>
        <v>52</v>
      </c>
      <c r="G3" s="18">
        <f>0</f>
        <v>0</v>
      </c>
      <c r="H3" s="18">
        <f>100</f>
        <v>100</v>
      </c>
      <c r="I3" s="18">
        <f>59</f>
        <v>59</v>
      </c>
      <c r="J3" s="18"/>
      <c r="K3" s="18"/>
      <c r="L3" s="18"/>
      <c r="M3" s="5"/>
      <c r="N3" s="13"/>
    </row>
    <row r="4" spans="1:15" ht="38.25" x14ac:dyDescent="0.2">
      <c r="A4" s="17" t="s">
        <v>4</v>
      </c>
      <c r="B4" s="19">
        <f>IF(LEN(B$6)&gt;0,B$2,0)</f>
        <v>0</v>
      </c>
      <c r="C4" s="19">
        <f t="shared" ref="C4:I4" si="0">IF(C$6&gt;0,C$2,0)</f>
        <v>0</v>
      </c>
      <c r="D4" s="19">
        <f t="shared" si="0"/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ref="J4:L4" si="1">IF(LEN(J$6)&gt;0,J$2,0)</f>
        <v>0</v>
      </c>
      <c r="K4" s="19">
        <f t="shared" si="1"/>
        <v>0</v>
      </c>
      <c r="L4" s="19">
        <f t="shared" si="1"/>
        <v>0</v>
      </c>
      <c r="M4" s="5"/>
      <c r="N4" s="13"/>
    </row>
    <row r="5" spans="1:15" ht="26.25" customHeight="1" x14ac:dyDescent="0.2">
      <c r="A5" s="20" t="s">
        <v>2</v>
      </c>
      <c r="B5" s="21" t="s">
        <v>9</v>
      </c>
      <c r="C5" s="22" t="s">
        <v>11</v>
      </c>
      <c r="D5" s="23" t="s">
        <v>10</v>
      </c>
      <c r="E5" s="24" t="s">
        <v>13</v>
      </c>
      <c r="F5" s="24" t="s">
        <v>12</v>
      </c>
      <c r="G5" s="23" t="s">
        <v>14</v>
      </c>
      <c r="H5" s="23" t="s">
        <v>15</v>
      </c>
      <c r="I5" s="23" t="s">
        <v>16</v>
      </c>
      <c r="J5" s="23" t="s">
        <v>14</v>
      </c>
      <c r="K5" s="25" t="s">
        <v>15</v>
      </c>
      <c r="L5" s="23" t="s">
        <v>16</v>
      </c>
      <c r="M5" s="26" t="s">
        <v>0</v>
      </c>
      <c r="N5" s="27" t="s">
        <v>1</v>
      </c>
    </row>
    <row r="6" spans="1:15" ht="51" x14ac:dyDescent="0.2">
      <c r="A6" s="28" t="s">
        <v>7</v>
      </c>
      <c r="B6" s="8"/>
      <c r="C6" s="7"/>
      <c r="D6" s="2"/>
      <c r="E6" s="2"/>
      <c r="F6" s="2"/>
      <c r="G6" s="2"/>
      <c r="H6" s="2"/>
      <c r="I6" s="2"/>
      <c r="J6" s="2"/>
      <c r="K6" s="2"/>
      <c r="L6" s="2"/>
      <c r="M6" s="5" t="e">
        <f>((($C6/$C$3)*$C$4)+(($D6/$D$3)*$D$4)+(($E6/$E$3)*$E$4)+(($F6/$F$3)*$F$4)+(($H6/$H$3)*$H$4)+(($I6/$I$3)*$I$4)) / ($C$4+$D$4+$E$4+$F$4+$H$4+$I$4)</f>
        <v>#DIV/0!</v>
      </c>
      <c r="N6" s="29" t="e">
        <f>IF((M6&gt;=0.895),"a",IF((M6&gt;=0.865),"b+",IF((M6&gt;=0.795),"b",IF((M6&gt;=0.765),"c+",IF((M6&gt;=0.695),"c",IF((M6&gt;=0.595),"d","f"))))))</f>
        <v>#DIV/0!</v>
      </c>
    </row>
    <row r="7" spans="1:15" x14ac:dyDescent="0.2">
      <c r="A7" s="18" t="s">
        <v>5</v>
      </c>
      <c r="B7" s="6" t="str">
        <f t="shared" ref="B7:L7" si="2">IF((B$6/B$3&gt;=0.895),"a",IF((B$6/B$3&gt;=0.865),"b+",IF((B$6/B$3&gt;=0.795),"b",IF((B$6/B$3&gt;=0.765),"c+",IF((B$6/B$3&gt;=0.695),"c",IF((B$6/B$3&gt;=0.595),"d",IF((B$6/B$3)&gt;0,"f"," ")))))))</f>
        <v xml:space="preserve"> </v>
      </c>
      <c r="C7" s="6" t="str">
        <f t="shared" si="2"/>
        <v xml:space="preserve"> </v>
      </c>
      <c r="D7" s="6" t="str">
        <f t="shared" si="2"/>
        <v xml:space="preserve"> </v>
      </c>
      <c r="E7" s="6" t="str">
        <f t="shared" si="2"/>
        <v xml:space="preserve"> </v>
      </c>
      <c r="F7" s="6" t="str">
        <f t="shared" si="2"/>
        <v xml:space="preserve"> </v>
      </c>
      <c r="G7" s="6" t="e">
        <f t="shared" si="2"/>
        <v>#DIV/0!</v>
      </c>
      <c r="H7" s="6" t="str">
        <f t="shared" si="2"/>
        <v xml:space="preserve"> </v>
      </c>
      <c r="I7" s="6" t="str">
        <f t="shared" si="2"/>
        <v xml:space="preserve"> </v>
      </c>
      <c r="J7" s="6" t="e">
        <f t="shared" si="2"/>
        <v>#DIV/0!</v>
      </c>
      <c r="K7" s="6" t="e">
        <f t="shared" si="2"/>
        <v>#DIV/0!</v>
      </c>
      <c r="L7" s="6" t="e">
        <f t="shared" si="2"/>
        <v>#DIV/0!</v>
      </c>
    </row>
  </sheetData>
  <sheetProtection password="B7E7" sheet="1" objects="1" scenarios="1" selectLockedCells="1"/>
  <phoneticPr fontId="0" type="noConversion"/>
  <conditionalFormatting sqref="D6 F6:L6">
    <cfRule type="cellIs" dxfId="0" priority="1" stopIfTrue="1" operator="notBetween">
      <formula>0</formula>
      <formula>100</formula>
    </cfRule>
  </conditionalFormatting>
  <printOptions gridLines="1" gridLinesSet="0"/>
  <pageMargins left="0.5" right="0.5" top="0.5" bottom="0.75" header="0.3" footer="0.3"/>
  <pageSetup scale="67" orientation="portrait" horizontalDpi="4294967292" verticalDpi="300" r:id="rId1"/>
  <headerFooter alignWithMargins="0">
    <oddHeader>&amp;A</oddHeader>
    <oddFooter>&amp;L&amp;D&amp;CPage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database</dc:title>
  <dc:creator>Gina C. Green</dc:creator>
  <cp:lastModifiedBy>Windows User</cp:lastModifiedBy>
  <cp:lastPrinted>2011-08-22T21:06:10Z</cp:lastPrinted>
  <dcterms:created xsi:type="dcterms:W3CDTF">1998-08-24T01:37:13Z</dcterms:created>
  <dcterms:modified xsi:type="dcterms:W3CDTF">2015-06-21T12:43:34Z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-1613586173</vt:i4>
  </property>
  <property fmtid="{D5CDD505-2E9C-101B-9397-08002B2CF9AE}" pid="3" name="_EmailSubject">
    <vt:lpwstr>class files from home, 1/10</vt:lpwstr>
  </property>
  <property fmtid="{D5CDD505-2E9C-101B-9397-08002B2CF9AE}" pid="4" name="_AuthorEmail">
    <vt:lpwstr>Gina_Green@baylor.edu</vt:lpwstr>
  </property>
  <property fmtid="{D5CDD505-2E9C-101B-9397-08002B2CF9AE}" pid="5" name="_AuthorEmailDisplayName">
    <vt:lpwstr>Green, Gina C.</vt:lpwstr>
  </property>
  <property fmtid="{D5CDD505-2E9C-101B-9397-08002B2CF9AE}" pid="6" name="_ReviewingToolsShownOnce">
    <vt:lpwstr/>
  </property>
</Properties>
</file>